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Weight Calculation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<sst xmlns="http://schemas.openxmlformats.org/spreadsheetml/2006/main" count="58" uniqueCount="45">
  <si>
    <t xml:space="preserve">Towable RV Weight Calculations</t>
  </si>
  <si>
    <t xml:space="preserve">Tow Vehicle Info:</t>
  </si>
  <si>
    <t xml:space="preserve">Scale weight</t>
  </si>
  <si>
    <r>
      <rPr>
        <sz val="12"/>
        <color rgb="FF000000"/>
        <rFont val="ArialMT"/>
        <family val="0"/>
        <charset val="1"/>
      </rPr>
      <t xml:space="preserve">Max Tow Vehicle Weight </t>
    </r>
    <r>
      <rPr>
        <b val="true"/>
        <sz val="12"/>
        <color rgb="FF000000"/>
        <rFont val="Arial-BoldMT"/>
        <family val="0"/>
        <charset val="1"/>
      </rPr>
      <t xml:space="preserve">GVWR</t>
    </r>
  </si>
  <si>
    <t xml:space="preserve">&lt;--VERIFY-→</t>
  </si>
  <si>
    <t xml:space="preserve">Gross Vehicle Weight Rating</t>
  </si>
  <si>
    <t xml:space="preserve">Info From Truck Door</t>
  </si>
  <si>
    <r>
      <rPr>
        <b val="true"/>
        <sz val="10"/>
        <color rgb="FF000000"/>
        <rFont val="Arial-BoldMT"/>
        <family val="0"/>
        <charset val="1"/>
      </rPr>
      <t xml:space="preserve">Box A </t>
    </r>
    <r>
      <rPr>
        <sz val="10"/>
        <color rgb="FF000000"/>
        <rFont val="ArialMT"/>
        <family val="0"/>
        <charset val="1"/>
      </rPr>
      <t xml:space="preserve">: Scale Info</t>
    </r>
  </si>
  <si>
    <r>
      <rPr>
        <sz val="12"/>
        <color rgb="FF000000"/>
        <rFont val="ArialMT"/>
        <family val="0"/>
        <charset val="1"/>
      </rPr>
      <t xml:space="preserve">Cargo Carrying Capacity </t>
    </r>
    <r>
      <rPr>
        <b val="true"/>
        <sz val="12"/>
        <color rgb="FF000000"/>
        <rFont val="Arial-BoldMT"/>
        <family val="0"/>
        <charset val="1"/>
      </rPr>
      <t xml:space="preserve">CCC</t>
    </r>
  </si>
  <si>
    <t xml:space="preserve">Payload</t>
  </si>
  <si>
    <t xml:space="preserve">Front Axle GAWR</t>
  </si>
  <si>
    <t xml:space="preserve">     Gross Axle Weight Rating</t>
  </si>
  <si>
    <t xml:space="preserve"> With RV Attached : Steer Axle</t>
  </si>
  <si>
    <t xml:space="preserve">+</t>
  </si>
  <si>
    <t xml:space="preserve">Rear Axle GAWR</t>
  </si>
  <si>
    <t xml:space="preserve">Info From Truck Door </t>
  </si>
  <si>
    <t xml:space="preserve">With RV Attached: Drive Axle</t>
  </si>
  <si>
    <t xml:space="preserve">=</t>
  </si>
  <si>
    <t xml:space="preserve">Total To Box A</t>
  </si>
  <si>
    <t xml:space="preserve">Measured</t>
  </si>
  <si>
    <t xml:space="preserve">-</t>
  </si>
  <si>
    <t xml:space="preserve">Pin Weight</t>
  </si>
  <si>
    <t xml:space="preserve">Truck Scale Weight Without RV</t>
  </si>
  <si>
    <t xml:space="preserve">RV Pin or Tongue Weight</t>
  </si>
  <si>
    <t xml:space="preserve">Total To Box C</t>
  </si>
  <si>
    <r>
      <rPr>
        <sz val="12"/>
        <color rgb="FF000000"/>
        <rFont val="ArialMT"/>
        <family val="0"/>
        <charset val="1"/>
      </rPr>
      <t xml:space="preserve">Tow Vehicle </t>
    </r>
    <r>
      <rPr>
        <b val="true"/>
        <sz val="12"/>
        <color rgb="FF000000"/>
        <rFont val="Arial-BoldMT"/>
        <family val="0"/>
        <charset val="1"/>
      </rPr>
      <t xml:space="preserve">GCWR </t>
    </r>
    <r>
      <rPr>
        <sz val="12"/>
        <color rgb="FF000000"/>
        <rFont val="ArialMT"/>
        <family val="0"/>
        <charset val="1"/>
      </rPr>
      <t xml:space="preserve">Total Weight</t>
    </r>
  </si>
  <si>
    <t xml:space="preserve">Gross Combined Weight Rating</t>
  </si>
  <si>
    <t xml:space="preserve">Info From Truck </t>
  </si>
  <si>
    <t xml:space="preserve">Info From Scale:Total With RV</t>
  </si>
  <si>
    <t xml:space="preserve">Verify RV GVWR does not</t>
  </si>
  <si>
    <t xml:space="preserve">Exceed Truck Max towing</t>
  </si>
  <si>
    <t xml:space="preserve">Travel Trailer or 5th Wheel:</t>
  </si>
  <si>
    <r>
      <rPr>
        <sz val="12"/>
        <color rgb="FF000000"/>
        <rFont val="ArialMT"/>
        <family val="0"/>
        <charset val="1"/>
      </rPr>
      <t xml:space="preserve">Max RV Weight </t>
    </r>
    <r>
      <rPr>
        <b val="true"/>
        <sz val="12"/>
        <color rgb="FF000000"/>
        <rFont val="Arial-BoldMT"/>
        <family val="0"/>
        <charset val="1"/>
      </rPr>
      <t xml:space="preserve">GVWR</t>
    </r>
  </si>
  <si>
    <t xml:space="preserve">    Gross Vehicle Weight Rating</t>
  </si>
  <si>
    <r>
      <rPr>
        <sz val="12"/>
        <color rgb="FF000000"/>
        <rFont val="ArialMT"/>
        <family val="0"/>
        <charset val="1"/>
      </rPr>
      <t xml:space="preserve"> </t>
    </r>
    <r>
      <rPr>
        <sz val="10"/>
        <color rgb="FF000000"/>
        <rFont val="ArialMT"/>
        <family val="0"/>
        <charset val="1"/>
      </rPr>
      <t xml:space="preserve">Info From RV Sticker</t>
    </r>
  </si>
  <si>
    <r>
      <rPr>
        <b val="true"/>
        <sz val="10"/>
        <color rgb="FF000000"/>
        <rFont val="Arial-BoldMT"/>
        <family val="0"/>
        <charset val="1"/>
      </rPr>
      <t xml:space="preserve">Box B </t>
    </r>
    <r>
      <rPr>
        <sz val="10"/>
        <color rgb="FF000000"/>
        <rFont val="ArialMT"/>
        <family val="0"/>
        <charset val="1"/>
      </rPr>
      <t xml:space="preserve">: Scale Info</t>
    </r>
  </si>
  <si>
    <t xml:space="preserve">Info from RV Sticker</t>
  </si>
  <si>
    <t xml:space="preserve">New RV Pin Weight / TongueWeight Estimation:</t>
  </si>
  <si>
    <t xml:space="preserve">Scale Info: Trailer Axle</t>
  </si>
  <si>
    <r>
      <rPr>
        <sz val="11"/>
        <color rgb="FF000000"/>
        <rFont val="Calibri"/>
        <family val="2"/>
        <charset val="1"/>
      </rPr>
      <t xml:space="preserve">5</t>
    </r>
    <r>
      <rPr>
        <vertAlign val="superscript"/>
        <sz val="11"/>
        <color rgb="FF000000"/>
        <rFont val="Calibri"/>
        <family val="2"/>
        <charset val="1"/>
      </rPr>
      <t xml:space="preserve">th</t>
    </r>
    <r>
      <rPr>
        <sz val="11"/>
        <color rgb="FF000000"/>
        <rFont val="Calibri"/>
        <family val="2"/>
        <charset val="1"/>
      </rPr>
      <t xml:space="preserve"> Wheel (20%) RV GVWR x .2 =</t>
    </r>
  </si>
  <si>
    <r>
      <rPr>
        <b val="true"/>
        <sz val="10"/>
        <color rgb="FF000000"/>
        <rFont val="Arial-BoldMT"/>
        <family val="0"/>
        <charset val="1"/>
      </rPr>
      <t xml:space="preserve">Box C </t>
    </r>
    <r>
      <rPr>
        <sz val="10"/>
        <color rgb="FF000000"/>
        <rFont val="ArialMT"/>
        <family val="0"/>
        <charset val="1"/>
      </rPr>
      <t xml:space="preserve">Pin/Tongue Weight</t>
    </r>
  </si>
  <si>
    <t xml:space="preserve">Travel Trailer(15%) RV GVWR x .15 =</t>
  </si>
  <si>
    <t xml:space="preserve">Total To Box B</t>
  </si>
  <si>
    <t xml:space="preserve">CAT Scale , Grenada MS</t>
  </si>
  <si>
    <t xml:space="preserve">½ tank fuel, empty holding tanks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</si>
</sst>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-;\-* #,##0.00_-;_-* \-??_-;_-@_-"/>
    <numFmt numFmtId="166" formatCode="General"/>
    <numFmt numFmtId="167" formatCode="mm/dd/yy"/>
  </numFmts>
  <fonts count="1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3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1"/>
      <color rgb="FFC9211E"/>
      <name val="Calibri"/>
      <family val="2"/>
      <charset val="1"/>
    </font>
    <font>
      <sz val="12"/>
      <color rgb="FF000000"/>
      <name val="ArialMT"/>
      <family val="0"/>
      <charset val="1"/>
    </font>
    <font>
      <b val="true"/>
      <sz val="12"/>
      <color rgb="FF000000"/>
      <name val="Arial-BoldMT"/>
      <family val="0"/>
      <charset val="1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Arial-BoldMT"/>
      <family val="0"/>
      <charset val="1"/>
    </font>
    <font>
      <sz val="10"/>
      <color rgb="FF000000"/>
      <name val="ArialMT"/>
      <family val="0"/>
      <charset val="1"/>
    </font>
    <font>
      <vertAlign val="superscript"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color rgb="FFC9211E"/>
      <name val="Calibri"/>
      <family val="2"/>
      <charset val="1"/>
    </font>
    <font>
      <sz val="10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>
        <color rgb="FF009933"/>
      </left>
      <right style="thin"/>
      <top style="medium">
        <color rgb="FF009933"/>
      </top>
      <bottom style="medium">
        <color rgb="FF009933"/>
      </bottom>
      <diagonal/>
    </border>
    <border diagonalUp="false" diagonalDown="false">
      <left/>
      <right/>
      <top style="medium">
        <color rgb="FF009933"/>
      </top>
      <bottom style="medium">
        <color rgb="FF009933"/>
      </bottom>
      <diagonal/>
    </border>
    <border diagonalUp="false" diagonalDown="false">
      <left style="thin"/>
      <right style="medium">
        <color rgb="FF009933"/>
      </right>
      <top style="medium">
        <color rgb="FF009933"/>
      </top>
      <bottom style="medium">
        <color rgb="FF009933"/>
      </bottom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>
        <color rgb="FF00A933"/>
      </left>
      <right/>
      <top style="medium">
        <color rgb="FF00A933"/>
      </top>
      <bottom style="medium">
        <color rgb="FF00A933"/>
      </bottom>
      <diagonal/>
    </border>
    <border diagonalUp="false" diagonalDown="false">
      <left/>
      <right/>
      <top style="medium">
        <color rgb="FF00A933"/>
      </top>
      <bottom style="medium">
        <color rgb="FF00A933"/>
      </bottom>
      <diagonal/>
    </border>
    <border diagonalUp="false" diagonalDown="false">
      <left/>
      <right style="medium">
        <color rgb="FF00A933"/>
      </right>
      <top style="medium">
        <color rgb="FF00A933"/>
      </top>
      <bottom style="medium">
        <color rgb="FF00A933"/>
      </bottom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33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A933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M4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11.625" defaultRowHeight="13.8" zeroHeight="false" outlineLevelRow="0" outlineLevelCol="0"/>
  <cols>
    <col collapsed="false" customWidth="true" hidden="false" outlineLevel="0" max="1" min="1" style="0" width="1.32"/>
    <col collapsed="false" customWidth="true" hidden="false" outlineLevel="0" max="8" min="8" style="0" width="14.28"/>
  </cols>
  <sheetData>
    <row r="1" customFormat="false" ht="16.15" hidden="false" customHeight="false" outlineLevel="0" collapsed="false">
      <c r="D1" s="1" t="s">
        <v>0</v>
      </c>
    </row>
    <row r="2" customFormat="false" ht="17.35" hidden="false" customHeight="false" outlineLevel="0" collapsed="false">
      <c r="B2" s="2" t="s">
        <v>1</v>
      </c>
      <c r="G2" s="3" t="s">
        <v>2</v>
      </c>
    </row>
    <row r="3" customFormat="false" ht="14.15" hidden="false" customHeight="false" outlineLevel="0" collapsed="false">
      <c r="B3" s="4" t="s">
        <v>3</v>
      </c>
      <c r="C3" s="5"/>
      <c r="D3" s="5"/>
      <c r="E3" s="6" t="n">
        <v>10000</v>
      </c>
      <c r="F3" s="7" t="s">
        <v>4</v>
      </c>
      <c r="G3" s="8" t="n">
        <f aca="false">G15</f>
        <v>9200</v>
      </c>
      <c r="H3" s="9"/>
    </row>
    <row r="4" customFormat="false" ht="13.8" hidden="false" customHeight="false" outlineLevel="0" collapsed="false">
      <c r="B4" s="10" t="s">
        <v>5</v>
      </c>
      <c r="E4" s="11" t="s">
        <v>6</v>
      </c>
      <c r="G4" s="12" t="s">
        <v>7</v>
      </c>
      <c r="H4" s="13"/>
    </row>
    <row r="5" customFormat="false" ht="13.8" hidden="false" customHeight="false" outlineLevel="0" collapsed="false">
      <c r="B5" s="10"/>
      <c r="H5" s="13"/>
    </row>
    <row r="6" customFormat="false" ht="14.15" hidden="false" customHeight="false" outlineLevel="0" collapsed="false">
      <c r="B6" s="14" t="s">
        <v>8</v>
      </c>
      <c r="E6" s="15" t="n">
        <v>3466</v>
      </c>
      <c r="H6" s="13"/>
    </row>
    <row r="7" customFormat="false" ht="13.8" hidden="false" customHeight="false" outlineLevel="0" collapsed="false">
      <c r="B7" s="10" t="s">
        <v>9</v>
      </c>
      <c r="E7" s="11" t="s">
        <v>6</v>
      </c>
      <c r="H7" s="13"/>
    </row>
    <row r="8" customFormat="false" ht="13.8" hidden="false" customHeight="false" outlineLevel="0" collapsed="false">
      <c r="B8" s="10"/>
      <c r="H8" s="13"/>
    </row>
    <row r="9" customFormat="false" ht="13.8" hidden="false" customHeight="false" outlineLevel="0" collapsed="false">
      <c r="B9" s="10" t="s">
        <v>10</v>
      </c>
      <c r="E9" s="16" t="n">
        <v>4400</v>
      </c>
      <c r="F9" s="17" t="s">
        <v>4</v>
      </c>
      <c r="G9" s="18" t="n">
        <v>3720</v>
      </c>
      <c r="H9" s="13"/>
    </row>
    <row r="10" customFormat="false" ht="13.8" hidden="false" customHeight="false" outlineLevel="0" collapsed="false">
      <c r="B10" s="10" t="s">
        <v>11</v>
      </c>
      <c r="E10" s="11" t="s">
        <v>6</v>
      </c>
      <c r="G10" s="11" t="s">
        <v>12</v>
      </c>
      <c r="H10" s="13"/>
    </row>
    <row r="11" customFormat="false" ht="13.8" hidden="false" customHeight="false" outlineLevel="0" collapsed="false">
      <c r="B11" s="19"/>
      <c r="G11" s="20" t="s">
        <v>13</v>
      </c>
      <c r="H11" s="13"/>
    </row>
    <row r="12" customFormat="false" ht="13.8" hidden="false" customHeight="false" outlineLevel="0" collapsed="false">
      <c r="B12" s="10" t="s">
        <v>14</v>
      </c>
      <c r="E12" s="16" t="n">
        <v>6340</v>
      </c>
      <c r="F12" s="17" t="s">
        <v>4</v>
      </c>
      <c r="G12" s="18" t="n">
        <v>5480</v>
      </c>
      <c r="H12" s="13"/>
    </row>
    <row r="13" customFormat="false" ht="13.8" hidden="false" customHeight="false" outlineLevel="0" collapsed="false">
      <c r="B13" s="10" t="s">
        <v>11</v>
      </c>
      <c r="E13" s="11" t="s">
        <v>15</v>
      </c>
      <c r="G13" s="11" t="s">
        <v>16</v>
      </c>
      <c r="H13" s="13"/>
    </row>
    <row r="14" customFormat="false" ht="13.8" hidden="false" customHeight="false" outlineLevel="0" collapsed="false">
      <c r="B14" s="19"/>
      <c r="G14" s="20" t="s">
        <v>17</v>
      </c>
      <c r="H14" s="13"/>
    </row>
    <row r="15" customFormat="false" ht="13.8" hidden="false" customHeight="false" outlineLevel="0" collapsed="false">
      <c r="B15" s="19"/>
      <c r="G15" s="21" t="n">
        <f aca="false">G9+G12</f>
        <v>9200</v>
      </c>
      <c r="H15" s="13"/>
    </row>
    <row r="16" customFormat="false" ht="13.8" hidden="false" customHeight="false" outlineLevel="0" collapsed="false">
      <c r="B16" s="19"/>
      <c r="G16" s="11" t="s">
        <v>18</v>
      </c>
      <c r="H16" s="22" t="s">
        <v>19</v>
      </c>
    </row>
    <row r="17" customFormat="false" ht="13.8" hidden="false" customHeight="false" outlineLevel="0" collapsed="false">
      <c r="B17" s="19"/>
      <c r="G17" s="20" t="s">
        <v>20</v>
      </c>
      <c r="H17" s="22" t="s">
        <v>21</v>
      </c>
    </row>
    <row r="18" customFormat="false" ht="13.8" hidden="false" customHeight="false" outlineLevel="0" collapsed="false">
      <c r="B18" s="19"/>
      <c r="F18" s="23" t="s">
        <v>22</v>
      </c>
      <c r="G18" s="24" t="n">
        <f aca="false">G15-H18</f>
        <v>7600</v>
      </c>
      <c r="H18" s="25" t="n">
        <v>1600</v>
      </c>
    </row>
    <row r="19" customFormat="false" ht="13.8" hidden="false" customHeight="false" outlineLevel="0" collapsed="false">
      <c r="B19" s="19"/>
      <c r="F19" s="23"/>
      <c r="G19" s="20" t="s">
        <v>17</v>
      </c>
      <c r="H19" s="13"/>
    </row>
    <row r="20" customFormat="false" ht="13.8" hidden="false" customHeight="false" outlineLevel="0" collapsed="false">
      <c r="B20" s="19"/>
      <c r="F20" s="23" t="s">
        <v>23</v>
      </c>
      <c r="G20" s="26" t="n">
        <f aca="false">G15-G18</f>
        <v>1600</v>
      </c>
      <c r="H20" s="13"/>
    </row>
    <row r="21" customFormat="false" ht="13.8" hidden="false" customHeight="false" outlineLevel="0" collapsed="false">
      <c r="B21" s="19"/>
      <c r="F21" s="23"/>
      <c r="G21" s="11" t="s">
        <v>24</v>
      </c>
      <c r="H21" s="13"/>
    </row>
    <row r="22" customFormat="false" ht="13.8" hidden="false" customHeight="false" outlineLevel="0" collapsed="false">
      <c r="B22" s="19"/>
      <c r="H22" s="13"/>
    </row>
    <row r="23" customFormat="false" ht="14.15" hidden="false" customHeight="false" outlineLevel="0" collapsed="false">
      <c r="B23" s="14" t="s">
        <v>25</v>
      </c>
      <c r="E23" s="16" t="n">
        <v>19500</v>
      </c>
      <c r="F23" s="17" t="s">
        <v>4</v>
      </c>
      <c r="G23" s="18" t="n">
        <v>16500</v>
      </c>
      <c r="H23" s="13"/>
    </row>
    <row r="24" customFormat="false" ht="13.8" hidden="false" customHeight="false" outlineLevel="0" collapsed="false">
      <c r="B24" s="27" t="s">
        <v>26</v>
      </c>
      <c r="C24" s="28"/>
      <c r="D24" s="28"/>
      <c r="E24" s="29" t="s">
        <v>27</v>
      </c>
      <c r="F24" s="28"/>
      <c r="G24" s="29" t="s">
        <v>28</v>
      </c>
      <c r="H24" s="30"/>
    </row>
    <row r="26" customFormat="false" ht="13.8" hidden="false" customHeight="false" outlineLevel="0" collapsed="false">
      <c r="G26" s="31" t="s">
        <v>29</v>
      </c>
    </row>
    <row r="27" customFormat="false" ht="13.8" hidden="false" customHeight="false" outlineLevel="0" collapsed="false">
      <c r="G27" s="31" t="s">
        <v>30</v>
      </c>
    </row>
    <row r="28" customFormat="false" ht="17.35" hidden="false" customHeight="false" outlineLevel="0" collapsed="false">
      <c r="B28" s="2" t="s">
        <v>31</v>
      </c>
    </row>
    <row r="29" customFormat="false" ht="14.15" hidden="false" customHeight="false" outlineLevel="0" collapsed="false">
      <c r="B29" s="4" t="s">
        <v>32</v>
      </c>
      <c r="C29" s="5"/>
      <c r="D29" s="5"/>
      <c r="E29" s="16" t="n">
        <v>11980</v>
      </c>
      <c r="F29" s="17" t="s">
        <v>4</v>
      </c>
      <c r="G29" s="32" t="n">
        <f aca="false">G42</f>
        <v>8900</v>
      </c>
      <c r="H29" s="9"/>
    </row>
    <row r="30" customFormat="false" ht="15" hidden="false" customHeight="false" outlineLevel="0" collapsed="false">
      <c r="B30" s="14" t="s">
        <v>33</v>
      </c>
      <c r="E30" s="33" t="s">
        <v>34</v>
      </c>
      <c r="G30" s="12" t="s">
        <v>35</v>
      </c>
      <c r="H30" s="13"/>
    </row>
    <row r="31" customFormat="false" ht="13.8" hidden="false" customHeight="false" outlineLevel="0" collapsed="false">
      <c r="B31" s="19"/>
      <c r="H31" s="13"/>
    </row>
    <row r="32" customFormat="false" ht="14.15" hidden="false" customHeight="false" outlineLevel="0" collapsed="false">
      <c r="B32" s="14" t="s">
        <v>8</v>
      </c>
      <c r="E32" s="26" t="n">
        <v>4473</v>
      </c>
      <c r="H32" s="13"/>
    </row>
    <row r="33" customFormat="false" ht="13.8" hidden="false" customHeight="false" outlineLevel="0" collapsed="false">
      <c r="B33" s="10" t="s">
        <v>9</v>
      </c>
      <c r="E33" s="11" t="s">
        <v>36</v>
      </c>
      <c r="H33" s="13"/>
    </row>
    <row r="34" customFormat="false" ht="13.8" hidden="false" customHeight="false" outlineLevel="0" collapsed="false">
      <c r="B34" s="19"/>
      <c r="H34" s="13"/>
    </row>
    <row r="35" customFormat="false" ht="13.8" hidden="false" customHeight="false" outlineLevel="0" collapsed="false">
      <c r="B35" s="19"/>
      <c r="H35" s="13"/>
    </row>
    <row r="36" customFormat="false" ht="13.8" hidden="false" customHeight="false" outlineLevel="0" collapsed="false">
      <c r="B36" s="34" t="s">
        <v>37</v>
      </c>
      <c r="C36" s="5"/>
      <c r="D36" s="5"/>
      <c r="E36" s="9"/>
      <c r="G36" s="35" t="n">
        <v>7300</v>
      </c>
      <c r="H36" s="13"/>
    </row>
    <row r="37" customFormat="false" ht="13.8" hidden="false" customHeight="false" outlineLevel="0" collapsed="false">
      <c r="B37" s="19"/>
      <c r="E37" s="13"/>
      <c r="G37" s="11" t="s">
        <v>38</v>
      </c>
      <c r="H37" s="13"/>
    </row>
    <row r="38" customFormat="false" ht="13.8" hidden="false" customHeight="false" outlineLevel="0" collapsed="false">
      <c r="B38" s="19"/>
      <c r="E38" s="13"/>
      <c r="G38" s="20" t="s">
        <v>13</v>
      </c>
      <c r="H38" s="13"/>
    </row>
    <row r="39" customFormat="false" ht="13.8" hidden="false" customHeight="false" outlineLevel="0" collapsed="false">
      <c r="B39" s="10" t="s">
        <v>39</v>
      </c>
      <c r="E39" s="16" t="n">
        <f aca="false">E29*0.2</f>
        <v>2396</v>
      </c>
      <c r="F39" s="17" t="s">
        <v>4</v>
      </c>
      <c r="G39" s="36" t="n">
        <f aca="false">G20</f>
        <v>1600</v>
      </c>
      <c r="H39" s="13"/>
    </row>
    <row r="40" customFormat="false" ht="13.8" hidden="false" customHeight="false" outlineLevel="0" collapsed="false">
      <c r="B40" s="19"/>
      <c r="E40" s="13"/>
      <c r="G40" s="12" t="s">
        <v>40</v>
      </c>
      <c r="H40" s="13"/>
      <c r="M40" s="31"/>
    </row>
    <row r="41" customFormat="false" ht="13.8" hidden="false" customHeight="false" outlineLevel="0" collapsed="false">
      <c r="B41" s="19"/>
      <c r="E41" s="13"/>
      <c r="G41" s="20" t="s">
        <v>17</v>
      </c>
      <c r="H41" s="13"/>
    </row>
    <row r="42" customFormat="false" ht="13.8" hidden="false" customHeight="false" outlineLevel="0" collapsed="false">
      <c r="B42" s="10" t="s">
        <v>41</v>
      </c>
      <c r="E42" s="37" t="n">
        <f aca="false">E29*0.15</f>
        <v>1797</v>
      </c>
      <c r="G42" s="26" t="n">
        <f aca="false">G36+G39</f>
        <v>8900</v>
      </c>
      <c r="H42" s="13"/>
    </row>
    <row r="43" customFormat="false" ht="13.8" hidden="false" customHeight="false" outlineLevel="0" collapsed="false">
      <c r="B43" s="38"/>
      <c r="C43" s="28"/>
      <c r="D43" s="28"/>
      <c r="E43" s="30"/>
      <c r="F43" s="28"/>
      <c r="G43" s="29" t="s">
        <v>42</v>
      </c>
      <c r="H43" s="30"/>
    </row>
    <row r="45" customFormat="false" ht="15" hidden="false" customHeight="false" outlineLevel="0" collapsed="false">
      <c r="E45" s="39" t="n">
        <v>43592</v>
      </c>
      <c r="F45" s="40" t="s">
        <v>43</v>
      </c>
    </row>
    <row r="46" customFormat="false" ht="13.8" hidden="false" customHeight="false" outlineLevel="0" collapsed="false">
      <c r="F46" s="41" t="s">
        <v>44</v>
      </c>
    </row>
  </sheetData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171</TotalTime>
  <Application>LibreOffice/6.4.4.2$Windows_X86_64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2014-08-24T20:12:49Z</dcterms:created>
  <dc:creator>Bob</dc:creator>
  <dc:description/>
  <dc:language>en-US</dc:language>
  <cp:lastModifiedBy/>
  <cp:lastPrinted>2020-12-10T10:29:15Z</cp:lastPrinted>
  <dcterms:modified xsi:type="dcterms:W3CDTF">2020-12-10T10:40:49Z</dcterms:modified>
  <cp:revision>37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